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7795" windowHeight="11775" activeTab="0"/>
  </bookViews>
  <sheets>
    <sheet name="Generic" sheetId="1" r:id="rId1"/>
  </sheets>
  <definedNames>
    <definedName name="_xlnm.Print_Area" localSheetId="0">'Generic'!$A$1:$T$80</definedName>
  </definedNames>
  <calcPr fullCalcOnLoad="1"/>
</workbook>
</file>

<file path=xl/sharedStrings.xml><?xml version="1.0" encoding="utf-8"?>
<sst xmlns="http://schemas.openxmlformats.org/spreadsheetml/2006/main" count="89" uniqueCount="40">
  <si>
    <t>MARCH</t>
  </si>
  <si>
    <t>APRIL</t>
  </si>
  <si>
    <t>MAY</t>
  </si>
  <si>
    <t>JUNE</t>
  </si>
  <si>
    <t>JULY</t>
  </si>
  <si>
    <t>AUGUST</t>
  </si>
  <si>
    <t>SEPT</t>
  </si>
  <si>
    <t>TOTAL</t>
  </si>
  <si>
    <t>FEE</t>
  </si>
  <si>
    <t>TOTAL DUE</t>
  </si>
  <si>
    <t>Snapshot Count Method</t>
  </si>
  <si>
    <t>EMPLOYEE ONLY</t>
  </si>
  <si>
    <t>EMPLOYEE + SPOUSE</t>
  </si>
  <si>
    <t>EMPLOYEE + CHILD/REN</t>
  </si>
  <si>
    <t>EMPLOYEE + FAMILY</t>
  </si>
  <si>
    <t>Snapshot Factor Method</t>
  </si>
  <si>
    <t>Actual Count Method</t>
  </si>
  <si>
    <t>TOTALS</t>
  </si>
  <si>
    <t>TOTAL Employees</t>
  </si>
  <si>
    <t>TOTAL Employees + Family X 2.35</t>
  </si>
  <si>
    <t>BEGINNING OF THE PLAN YEAR</t>
  </si>
  <si>
    <t>END OF THE PLAN YEAR</t>
  </si>
  <si>
    <t>Form 5500 Method</t>
  </si>
  <si>
    <t>Total # of Members On Each Day of the Month</t>
  </si>
  <si>
    <t># of Days</t>
  </si>
  <si>
    <t>÷</t>
  </si>
  <si>
    <t>PCORI FEE CALCULATOR</t>
  </si>
  <si>
    <t>PLAN YEAR:   JANUARY 1, 2017 - DECEMBER 31, 2017</t>
  </si>
  <si>
    <t>OCTOBER</t>
  </si>
  <si>
    <t>NOVEMBER</t>
  </si>
  <si>
    <t>DECEMBER</t>
  </si>
  <si>
    <t>JANUARY</t>
  </si>
  <si>
    <t>FEBRUARY</t>
  </si>
  <si>
    <t>÷ 4 Months</t>
  </si>
  <si>
    <t>Total # of Days in each Month</t>
  </si>
  <si>
    <r>
      <t xml:space="preserve">Determined by adding the total number of lives covered (members) for </t>
    </r>
    <r>
      <rPr>
        <i/>
        <sz val="10"/>
        <color indexed="8"/>
        <rFont val="Gill Sans MT"/>
        <family val="2"/>
      </rPr>
      <t>each day</t>
    </r>
    <r>
      <rPr>
        <sz val="10"/>
        <color indexed="8"/>
        <rFont val="Gill Sans MT"/>
        <family val="2"/>
      </rPr>
      <t xml:space="preserve"> of the plan year and dividing that total by the number of days in the plan year.</t>
    </r>
  </si>
  <si>
    <t>A variation of Snapshot Count Method is the Snapshot Factor Method. This method is the sum of the number of participants (employees) with self-only coverage on designated dates added to the number of participants with coverage other than self-only multiplied by 2.35.</t>
  </si>
  <si>
    <t>Place the Arrow by the Method Selected.</t>
  </si>
  <si>
    <t>Determined by adding the total number of lives (members) covered on one date in each quarter of the plan year (or more dates if an equal number of dates are used for each quarter) and dividing the total by the number of dates on which the second, third and fourth quarters ÷ the number of dates on which the count was made.</t>
  </si>
  <si>
    <t>Determined based on the number of reportable participants (employees) for the Form 5500, Annual Return/Report of Employee Benefit Plan, that is filed for the plan for that plan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</si>
</sst>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000"/>
    <numFmt numFmtId="168" formatCode="0.0"/>
    <numFmt numFmtId="169" formatCode="&quot;$&quot;#,##0.00"/>
  </numFmts>
  <fonts count="72">
    <font>
      <sz val="11"/>
      <color theme="1"/>
      <name val="Calibri"/>
      <family val="2"/>
    </font>
    <font>
      <sz val="11"/>
      <color indexed="8"/>
      <name val="Calibri"/>
      <family val="2"/>
    </font>
    <font>
      <sz val="10"/>
      <color indexed="8"/>
      <name val="Gill Sans MT"/>
      <family val="2"/>
    </font>
    <font>
      <i/>
      <sz val="10"/>
      <color indexed="8"/>
      <name val="Gill Sans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ill Sans MT"/>
      <family val="2"/>
    </font>
    <font>
      <b/>
      <sz val="22"/>
      <color indexed="8"/>
      <name val="Gill Sans MT"/>
      <family val="2"/>
    </font>
    <font>
      <sz val="8"/>
      <color indexed="8"/>
      <name val="Gill Sans MT"/>
      <family val="2"/>
    </font>
    <font>
      <b/>
      <sz val="11"/>
      <color indexed="8"/>
      <name val="Gill Sans MT"/>
      <family val="2"/>
    </font>
    <font>
      <sz val="6"/>
      <color indexed="8"/>
      <name val="Gill Sans MT"/>
      <family val="2"/>
    </font>
    <font>
      <sz val="9"/>
      <color indexed="8"/>
      <name val="Gill Sans MT"/>
      <family val="2"/>
    </font>
    <font>
      <b/>
      <sz val="8"/>
      <color indexed="8"/>
      <name val="Gill Sans MT"/>
      <family val="2"/>
    </font>
    <font>
      <b/>
      <sz val="12"/>
      <color indexed="8"/>
      <name val="Gill Sans MT"/>
      <family val="2"/>
    </font>
    <font>
      <b/>
      <sz val="11"/>
      <color indexed="62"/>
      <name val="Gill Sans MT"/>
      <family val="2"/>
    </font>
    <font>
      <sz val="11"/>
      <color indexed="62"/>
      <name val="Gill Sans MT"/>
      <family val="2"/>
    </font>
    <font>
      <sz val="7"/>
      <color indexed="8"/>
      <name val="Gill Sans MT"/>
      <family val="2"/>
    </font>
    <font>
      <b/>
      <u val="single"/>
      <sz val="9"/>
      <color indexed="8"/>
      <name val="Gill Sans MT"/>
      <family val="2"/>
    </font>
    <font>
      <b/>
      <sz val="16"/>
      <color indexed="62"/>
      <name val="Gill Sans MT"/>
      <family val="2"/>
    </font>
    <font>
      <b/>
      <sz val="18"/>
      <color indexed="8"/>
      <name val="Gill Sans MT"/>
      <family val="2"/>
    </font>
    <font>
      <i/>
      <sz val="10"/>
      <color indexed="23"/>
      <name val="Gill Sans MT"/>
      <family val="2"/>
    </font>
    <font>
      <i/>
      <sz val="11"/>
      <color indexed="8"/>
      <name val="Gill Sans MT"/>
      <family val="2"/>
    </font>
    <font>
      <b/>
      <sz val="24"/>
      <color indexed="62"/>
      <name val="Gill Sans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ill Sans MT"/>
      <family val="2"/>
    </font>
    <font>
      <b/>
      <sz val="22"/>
      <color theme="1"/>
      <name val="Gill Sans MT"/>
      <family val="2"/>
    </font>
    <font>
      <sz val="8"/>
      <color theme="1"/>
      <name val="Gill Sans MT"/>
      <family val="2"/>
    </font>
    <font>
      <b/>
      <sz val="11"/>
      <color theme="1"/>
      <name val="Gill Sans MT"/>
      <family val="2"/>
    </font>
    <font>
      <sz val="6"/>
      <color theme="1"/>
      <name val="Gill Sans MT"/>
      <family val="2"/>
    </font>
    <font>
      <sz val="9"/>
      <color theme="1"/>
      <name val="Gill Sans MT"/>
      <family val="2"/>
    </font>
    <font>
      <b/>
      <sz val="8"/>
      <color theme="1"/>
      <name val="Gill Sans MT"/>
      <family val="2"/>
    </font>
    <font>
      <b/>
      <sz val="12"/>
      <color theme="1"/>
      <name val="Gill Sans MT"/>
      <family val="2"/>
    </font>
    <font>
      <b/>
      <sz val="11"/>
      <color rgb="FF365F91"/>
      <name val="Gill Sans MT"/>
      <family val="2"/>
    </font>
    <font>
      <sz val="11"/>
      <color rgb="FF365F91"/>
      <name val="Gill Sans MT"/>
      <family val="2"/>
    </font>
    <font>
      <sz val="10"/>
      <color theme="1"/>
      <name val="Gill Sans MT"/>
      <family val="2"/>
    </font>
    <font>
      <sz val="7"/>
      <color theme="1"/>
      <name val="Gill Sans MT"/>
      <family val="2"/>
    </font>
    <font>
      <b/>
      <u val="single"/>
      <sz val="9"/>
      <color theme="1"/>
      <name val="Gill Sans MT"/>
      <family val="2"/>
    </font>
    <font>
      <b/>
      <sz val="16"/>
      <color rgb="FF365F91"/>
      <name val="Gill Sans MT"/>
      <family val="2"/>
    </font>
    <font>
      <b/>
      <sz val="18"/>
      <color theme="1"/>
      <name val="Gill Sans MT"/>
      <family val="2"/>
    </font>
    <font>
      <i/>
      <sz val="10"/>
      <color theme="0" tint="-0.4999699890613556"/>
      <name val="Gill Sans MT"/>
      <family val="2"/>
    </font>
    <font>
      <i/>
      <sz val="10"/>
      <color theme="1"/>
      <name val="Gill Sans MT"/>
      <family val="2"/>
    </font>
    <font>
      <b/>
      <sz val="24"/>
      <color rgb="FF365F91"/>
      <name val="Gill Sans MT"/>
      <family val="2"/>
    </font>
    <font>
      <i/>
      <sz val="11"/>
      <color theme="1"/>
      <name val="Gill Sans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mediu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medium"/>
    </border>
    <border>
      <left>
        <color indexed="63"/>
      </left>
      <right style="thin"/>
      <top style="medium"/>
      <bottom>
        <color indexed="63"/>
      </botto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Font="1" applyAlignment="1">
      <alignment/>
    </xf>
    <xf numFmtId="0" fontId="53" fillId="0" borderId="0" xfId="0" applyFont="1" applyAlignment="1">
      <alignment/>
    </xf>
    <xf numFmtId="0" fontId="54" fillId="0" borderId="0" xfId="0" applyFont="1" applyAlignment="1">
      <alignment/>
    </xf>
    <xf numFmtId="0" fontId="53" fillId="0" borderId="0" xfId="0" applyFont="1" applyAlignment="1">
      <alignment horizontal="center"/>
    </xf>
    <xf numFmtId="0" fontId="55" fillId="0" borderId="0" xfId="0" applyFont="1" applyAlignment="1">
      <alignment wrapText="1"/>
    </xf>
    <xf numFmtId="0" fontId="56" fillId="0" borderId="0" xfId="0" applyFont="1" applyAlignment="1">
      <alignment horizontal="center"/>
    </xf>
    <xf numFmtId="0" fontId="56" fillId="0" borderId="0" xfId="0" applyFont="1" applyAlignment="1">
      <alignment/>
    </xf>
    <xf numFmtId="0" fontId="56" fillId="0" borderId="0" xfId="0" applyFont="1" applyFill="1" applyBorder="1" applyAlignment="1">
      <alignment horizontal="center"/>
    </xf>
    <xf numFmtId="0" fontId="53" fillId="0" borderId="0" xfId="0" applyFont="1" applyFill="1" applyBorder="1" applyAlignment="1">
      <alignment horizontal="center"/>
    </xf>
    <xf numFmtId="0" fontId="53" fillId="0" borderId="0" xfId="0" applyFont="1" applyFill="1" applyBorder="1" applyAlignment="1">
      <alignment/>
    </xf>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6" fillId="0" borderId="0" xfId="0" applyFont="1" applyFill="1" applyBorder="1" applyAlignment="1">
      <alignment horizontal="right" vertical="center" indent="1"/>
    </xf>
    <xf numFmtId="1" fontId="56" fillId="0" borderId="10" xfId="0" applyNumberFormat="1" applyFont="1" applyBorder="1" applyAlignment="1">
      <alignment horizontal="center" vertical="center"/>
    </xf>
    <xf numFmtId="0" fontId="56" fillId="0" borderId="0" xfId="0" applyFont="1" applyFill="1" applyBorder="1" applyAlignment="1">
      <alignment horizontal="left" vertical="center" indent="1"/>
    </xf>
    <xf numFmtId="0" fontId="53" fillId="0" borderId="0" xfId="0" applyFont="1" applyFill="1" applyBorder="1" applyAlignment="1">
      <alignment horizontal="right" vertical="center" indent="2"/>
    </xf>
    <xf numFmtId="0" fontId="56" fillId="0" borderId="0" xfId="0" applyFont="1" applyAlignment="1">
      <alignment horizontal="right" vertical="center" indent="1"/>
    </xf>
    <xf numFmtId="169" fontId="56" fillId="0" borderId="10" xfId="0" applyNumberFormat="1" applyFont="1" applyBorder="1" applyAlignment="1">
      <alignment horizontal="center" vertical="center"/>
    </xf>
    <xf numFmtId="0" fontId="53" fillId="0" borderId="0" xfId="0" applyFont="1" applyAlignment="1">
      <alignment horizontal="right" vertical="center" indent="2"/>
    </xf>
    <xf numFmtId="0" fontId="56" fillId="0" borderId="0" xfId="0" applyFont="1" applyAlignment="1">
      <alignment horizontal="right" vertical="center" indent="2"/>
    </xf>
    <xf numFmtId="0" fontId="56" fillId="33" borderId="11" xfId="0" applyFont="1" applyFill="1" applyBorder="1" applyAlignment="1">
      <alignment horizontal="center"/>
    </xf>
    <xf numFmtId="0" fontId="56" fillId="0" borderId="0" xfId="0" applyFont="1" applyAlignment="1">
      <alignment horizontal="left" vertical="center" indent="1"/>
    </xf>
    <xf numFmtId="0" fontId="53" fillId="0" borderId="12" xfId="0" applyFont="1" applyBorder="1" applyAlignment="1">
      <alignment horizontal="center"/>
    </xf>
    <xf numFmtId="0" fontId="56" fillId="0" borderId="12" xfId="0" applyFont="1" applyBorder="1" applyAlignment="1">
      <alignment horizontal="center"/>
    </xf>
    <xf numFmtId="0" fontId="53" fillId="0" borderId="0" xfId="0" applyFont="1" applyBorder="1" applyAlignment="1">
      <alignment horizontal="center"/>
    </xf>
    <xf numFmtId="0" fontId="57" fillId="0" borderId="0" xfId="0" applyFont="1" applyAlignment="1">
      <alignment horizontal="center"/>
    </xf>
    <xf numFmtId="0" fontId="53" fillId="0" borderId="0" xfId="0" applyFont="1" applyAlignment="1">
      <alignment horizontal="center" vertical="top"/>
    </xf>
    <xf numFmtId="0" fontId="53" fillId="0" borderId="0" xfId="0" applyFont="1" applyAlignment="1">
      <alignment wrapText="1"/>
    </xf>
    <xf numFmtId="0" fontId="58" fillId="0" borderId="0" xfId="0" applyFont="1" applyFill="1" applyBorder="1" applyAlignment="1">
      <alignment horizontal="center"/>
    </xf>
    <xf numFmtId="0" fontId="59" fillId="33" borderId="13" xfId="0" applyFont="1" applyFill="1" applyBorder="1" applyAlignment="1">
      <alignment horizontal="center"/>
    </xf>
    <xf numFmtId="0" fontId="59" fillId="33" borderId="14" xfId="0" applyFont="1" applyFill="1" applyBorder="1" applyAlignment="1">
      <alignment horizontal="center"/>
    </xf>
    <xf numFmtId="0" fontId="59" fillId="33" borderId="15" xfId="0" applyFont="1" applyFill="1" applyBorder="1" applyAlignment="1">
      <alignment horizontal="center"/>
    </xf>
    <xf numFmtId="0" fontId="58" fillId="0" borderId="16" xfId="0" applyFont="1" applyFill="1" applyBorder="1" applyAlignment="1">
      <alignment horizontal="center"/>
    </xf>
    <xf numFmtId="0" fontId="58" fillId="0" borderId="17" xfId="0" applyFont="1" applyFill="1" applyBorder="1" applyAlignment="1">
      <alignment horizontal="center"/>
    </xf>
    <xf numFmtId="0" fontId="58" fillId="0" borderId="18" xfId="0" applyFont="1" applyFill="1" applyBorder="1" applyAlignment="1">
      <alignment horizontal="center"/>
    </xf>
    <xf numFmtId="0" fontId="60" fillId="34" borderId="0" xfId="0" applyFont="1" applyFill="1" applyBorder="1" applyAlignment="1">
      <alignment horizontal="center" vertical="center"/>
    </xf>
    <xf numFmtId="169" fontId="61" fillId="0" borderId="19" xfId="0" applyNumberFormat="1" applyFont="1" applyBorder="1" applyAlignment="1">
      <alignment horizontal="center" vertical="center"/>
    </xf>
    <xf numFmtId="0" fontId="56" fillId="33" borderId="20" xfId="0" applyFont="1" applyFill="1" applyBorder="1" applyAlignment="1">
      <alignment horizontal="center"/>
    </xf>
    <xf numFmtId="0" fontId="56" fillId="0" borderId="0" xfId="0" applyFont="1" applyAlignment="1">
      <alignment horizontal="center" vertical="center"/>
    </xf>
    <xf numFmtId="0" fontId="59" fillId="33" borderId="21" xfId="0" applyFont="1" applyFill="1" applyBorder="1" applyAlignment="1">
      <alignment horizontal="center"/>
    </xf>
    <xf numFmtId="0" fontId="56" fillId="33" borderId="22" xfId="0" applyFont="1" applyFill="1" applyBorder="1" applyAlignment="1">
      <alignment horizontal="center"/>
    </xf>
    <xf numFmtId="0" fontId="61" fillId="0" borderId="23" xfId="0" applyFont="1" applyFill="1" applyBorder="1" applyAlignment="1">
      <alignment horizontal="center"/>
    </xf>
    <xf numFmtId="0" fontId="61" fillId="0" borderId="24" xfId="0" applyFont="1" applyFill="1" applyBorder="1" applyAlignment="1">
      <alignment horizontal="center"/>
    </xf>
    <xf numFmtId="0" fontId="61" fillId="0" borderId="25" xfId="0" applyFont="1" applyFill="1" applyBorder="1" applyAlignment="1">
      <alignment horizontal="center"/>
    </xf>
    <xf numFmtId="0" fontId="61" fillId="0" borderId="11" xfId="0" applyFont="1" applyFill="1" applyBorder="1" applyAlignment="1">
      <alignment horizontal="center"/>
    </xf>
    <xf numFmtId="0" fontId="59" fillId="33" borderId="26" xfId="0" applyFont="1" applyFill="1" applyBorder="1" applyAlignment="1">
      <alignment horizontal="center" vertical="center"/>
    </xf>
    <xf numFmtId="0" fontId="56" fillId="34" borderId="19" xfId="0" applyFont="1" applyFill="1" applyBorder="1" applyAlignment="1">
      <alignment horizontal="center" vertical="center"/>
    </xf>
    <xf numFmtId="0" fontId="61" fillId="33" borderId="26" xfId="0" applyFont="1" applyFill="1" applyBorder="1" applyAlignment="1">
      <alignment horizontal="center" vertical="center"/>
    </xf>
    <xf numFmtId="0" fontId="56" fillId="0" borderId="19" xfId="0" applyFont="1" applyBorder="1" applyAlignment="1">
      <alignment horizontal="center" vertical="center"/>
    </xf>
    <xf numFmtId="1" fontId="56" fillId="0" borderId="19" xfId="0" applyNumberFormat="1" applyFont="1" applyBorder="1" applyAlignment="1">
      <alignment horizontal="center" vertical="center"/>
    </xf>
    <xf numFmtId="0" fontId="56" fillId="33" borderId="19" xfId="0" applyFont="1" applyFill="1" applyBorder="1" applyAlignment="1">
      <alignment horizontal="center" vertical="center"/>
    </xf>
    <xf numFmtId="0" fontId="56" fillId="0" borderId="26" xfId="0" applyFont="1" applyBorder="1" applyAlignment="1">
      <alignment horizontal="center" vertical="center"/>
    </xf>
    <xf numFmtId="0" fontId="59" fillId="33" borderId="19" xfId="0" applyFont="1" applyFill="1" applyBorder="1" applyAlignment="1">
      <alignment horizontal="center"/>
    </xf>
    <xf numFmtId="0" fontId="61" fillId="0" borderId="26" xfId="0" applyFont="1" applyBorder="1" applyAlignment="1">
      <alignment horizontal="center"/>
    </xf>
    <xf numFmtId="0" fontId="62" fillId="0" borderId="0" xfId="0" applyFont="1" applyFill="1" applyBorder="1" applyAlignment="1">
      <alignment horizontal="center"/>
    </xf>
    <xf numFmtId="0" fontId="63" fillId="0" borderId="0" xfId="0" applyFont="1" applyAlignment="1">
      <alignment/>
    </xf>
    <xf numFmtId="0" fontId="64" fillId="0" borderId="0" xfId="0" applyFont="1" applyAlignment="1">
      <alignment horizontal="right" indent="1"/>
    </xf>
    <xf numFmtId="0" fontId="53" fillId="33" borderId="23" xfId="0" applyFont="1" applyFill="1" applyBorder="1" applyAlignment="1">
      <alignment horizontal="center" vertical="center"/>
    </xf>
    <xf numFmtId="0" fontId="61" fillId="0" borderId="24" xfId="0" applyFont="1" applyFill="1" applyBorder="1" applyAlignment="1">
      <alignment horizontal="center" vertical="center"/>
    </xf>
    <xf numFmtId="0" fontId="56" fillId="33" borderId="24" xfId="0" applyFont="1" applyFill="1" applyBorder="1" applyAlignment="1">
      <alignment horizontal="center" vertical="center"/>
    </xf>
    <xf numFmtId="0" fontId="53" fillId="33" borderId="24"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8" xfId="0" applyFont="1" applyFill="1" applyBorder="1" applyAlignment="1">
      <alignment horizontal="center" vertical="center"/>
    </xf>
    <xf numFmtId="0" fontId="53" fillId="33" borderId="20" xfId="0" applyFont="1" applyFill="1" applyBorder="1" applyAlignment="1">
      <alignment horizontal="center" vertical="center"/>
    </xf>
    <xf numFmtId="0" fontId="61" fillId="0" borderId="11" xfId="0" applyFont="1" applyFill="1" applyBorder="1" applyAlignment="1">
      <alignment horizontal="center" vertical="center"/>
    </xf>
    <xf numFmtId="0" fontId="56" fillId="33" borderId="11" xfId="0" applyFont="1" applyFill="1" applyBorder="1" applyAlignment="1">
      <alignment horizontal="center" vertical="center"/>
    </xf>
    <xf numFmtId="0" fontId="53" fillId="33" borderId="11"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27" xfId="0" applyFont="1" applyFill="1" applyBorder="1" applyAlignment="1">
      <alignment horizontal="center" vertical="center"/>
    </xf>
    <xf numFmtId="0" fontId="65" fillId="0" borderId="0" xfId="0" applyFont="1" applyAlignment="1">
      <alignment horizontal="center" vertical="center"/>
    </xf>
    <xf numFmtId="0" fontId="53" fillId="0" borderId="12" xfId="0" applyFont="1" applyBorder="1" applyAlignment="1">
      <alignment horizontal="center" vertical="center"/>
    </xf>
    <xf numFmtId="0" fontId="56" fillId="0" borderId="12" xfId="0" applyFont="1" applyBorder="1" applyAlignment="1">
      <alignment horizontal="center" vertical="center"/>
    </xf>
    <xf numFmtId="0" fontId="64" fillId="0" borderId="0" xfId="0" applyFont="1" applyAlignment="1">
      <alignment horizontal="right" vertical="center" indent="1"/>
    </xf>
    <xf numFmtId="0" fontId="66" fillId="0" borderId="0" xfId="0" applyFont="1" applyAlignment="1">
      <alignment horizontal="left"/>
    </xf>
    <xf numFmtId="0" fontId="66" fillId="0" borderId="0" xfId="0" applyFont="1" applyAlignment="1">
      <alignment/>
    </xf>
    <xf numFmtId="0" fontId="61" fillId="0" borderId="0" xfId="0" applyFont="1" applyFill="1" applyBorder="1" applyAlignment="1">
      <alignment horizontal="center" vertical="center"/>
    </xf>
    <xf numFmtId="0" fontId="67" fillId="0" borderId="0" xfId="0" applyFont="1" applyFill="1" applyBorder="1" applyAlignment="1">
      <alignment vertical="center"/>
    </xf>
    <xf numFmtId="0" fontId="56" fillId="0" borderId="13" xfId="0" applyFont="1" applyFill="1" applyBorder="1" applyAlignment="1">
      <alignment horizontal="center"/>
    </xf>
    <xf numFmtId="0" fontId="56" fillId="0" borderId="14" xfId="0" applyFont="1" applyFill="1" applyBorder="1" applyAlignment="1">
      <alignment horizontal="center"/>
    </xf>
    <xf numFmtId="0" fontId="56" fillId="0" borderId="15" xfId="0" applyFont="1" applyFill="1" applyBorder="1" applyAlignment="1">
      <alignment horizontal="center"/>
    </xf>
    <xf numFmtId="0" fontId="68" fillId="0" borderId="0" xfId="0" applyFont="1" applyAlignment="1">
      <alignment horizontal="center"/>
    </xf>
    <xf numFmtId="0" fontId="69" fillId="0" borderId="0" xfId="0" applyFont="1" applyAlignment="1">
      <alignment/>
    </xf>
    <xf numFmtId="0" fontId="66" fillId="0" borderId="0" xfId="0" applyFont="1" applyAlignment="1">
      <alignment horizontal="left"/>
    </xf>
    <xf numFmtId="0" fontId="53" fillId="33" borderId="0" xfId="0" applyFont="1" applyFill="1" applyBorder="1" applyAlignment="1">
      <alignment horizontal="center"/>
    </xf>
    <xf numFmtId="0" fontId="70" fillId="0" borderId="0" xfId="0" applyFont="1" applyFill="1" applyBorder="1" applyAlignment="1">
      <alignment horizontal="center" vertical="center"/>
    </xf>
    <xf numFmtId="0" fontId="56" fillId="0" borderId="0" xfId="0" applyFont="1" applyFill="1" applyBorder="1" applyAlignment="1">
      <alignment horizontal="center"/>
    </xf>
    <xf numFmtId="0" fontId="59" fillId="33" borderId="17" xfId="0" applyFont="1" applyFill="1" applyBorder="1" applyAlignment="1">
      <alignment horizontal="center"/>
    </xf>
    <xf numFmtId="0" fontId="59" fillId="33" borderId="16" xfId="0" applyFont="1" applyFill="1" applyBorder="1" applyAlignment="1">
      <alignment horizontal="center"/>
    </xf>
    <xf numFmtId="0" fontId="59" fillId="33" borderId="27" xfId="0" applyFont="1" applyFill="1" applyBorder="1" applyAlignment="1">
      <alignment horizontal="center"/>
    </xf>
    <xf numFmtId="0" fontId="55" fillId="33" borderId="17" xfId="0" applyFont="1" applyFill="1" applyBorder="1" applyAlignment="1">
      <alignment horizontal="center"/>
    </xf>
    <xf numFmtId="0" fontId="55" fillId="33" borderId="16" xfId="0" applyFont="1" applyFill="1" applyBorder="1" applyAlignment="1">
      <alignment horizontal="center"/>
    </xf>
    <xf numFmtId="0" fontId="55" fillId="33" borderId="27" xfId="0" applyFont="1" applyFill="1" applyBorder="1" applyAlignment="1">
      <alignment horizontal="center"/>
    </xf>
    <xf numFmtId="0" fontId="63" fillId="0" borderId="0" xfId="0" applyFont="1" applyAlignment="1">
      <alignment horizontal="left"/>
    </xf>
    <xf numFmtId="0" fontId="71" fillId="0" borderId="0" xfId="0" applyFont="1" applyAlignment="1">
      <alignment horizontal="left" vertical="center"/>
    </xf>
    <xf numFmtId="0" fontId="60" fillId="0" borderId="0" xfId="0" applyFont="1" applyBorder="1" applyAlignment="1">
      <alignment horizontal="center" vertical="center" textRotation="255"/>
    </xf>
    <xf numFmtId="0" fontId="55" fillId="0" borderId="0" xfId="0" applyFont="1" applyAlignment="1">
      <alignment horizontal="center" vertical="top" wrapText="1"/>
    </xf>
    <xf numFmtId="0" fontId="63" fillId="0" borderId="0" xfId="0" applyFont="1" applyAlignment="1">
      <alignment horizontal="left" wrapText="1"/>
    </xf>
    <xf numFmtId="0" fontId="63" fillId="0" borderId="16"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74</xdr:row>
      <xdr:rowOff>180975</xdr:rowOff>
    </xdr:from>
    <xdr:to>
      <xdr:col>19</xdr:col>
      <xdr:colOff>47625</xdr:colOff>
      <xdr:row>79</xdr:row>
      <xdr:rowOff>38100</xdr:rowOff>
    </xdr:to>
    <xdr:pic>
      <xdr:nvPicPr>
        <xdr:cNvPr id="1" name="Picture 1"/>
        <xdr:cNvPicPr preferRelativeResize="1">
          <a:picLocks noChangeAspect="1"/>
        </xdr:cNvPicPr>
      </xdr:nvPicPr>
      <xdr:blipFill>
        <a:blip r:embed="rId1"/>
        <a:stretch>
          <a:fillRect/>
        </a:stretch>
      </xdr:blipFill>
      <xdr:spPr>
        <a:xfrm>
          <a:off x="8915400" y="16449675"/>
          <a:ext cx="2562225" cy="923925"/>
        </a:xfrm>
        <a:prstGeom prst="rect">
          <a:avLst/>
        </a:prstGeom>
        <a:noFill/>
        <a:ln w="9525" cmpd="sng">
          <a:noFill/>
        </a:ln>
      </xdr:spPr>
    </xdr:pic>
    <xdr:clientData/>
  </xdr:twoCellAnchor>
  <xdr:twoCellAnchor>
    <xdr:from>
      <xdr:col>24</xdr:col>
      <xdr:colOff>523875</xdr:colOff>
      <xdr:row>1</xdr:row>
      <xdr:rowOff>28575</xdr:rowOff>
    </xdr:from>
    <xdr:to>
      <xdr:col>27</xdr:col>
      <xdr:colOff>190500</xdr:colOff>
      <xdr:row>2</xdr:row>
      <xdr:rowOff>38100</xdr:rowOff>
    </xdr:to>
    <xdr:sp>
      <xdr:nvSpPr>
        <xdr:cNvPr id="2" name="Right Arrow 4"/>
        <xdr:cNvSpPr>
          <a:spLocks/>
        </xdr:cNvSpPr>
      </xdr:nvSpPr>
      <xdr:spPr>
        <a:xfrm>
          <a:off x="14449425" y="152400"/>
          <a:ext cx="1495425" cy="390525"/>
        </a:xfrm>
        <a:prstGeom prst="rightArrow">
          <a:avLst>
            <a:gd name="adj" fmla="val 36944"/>
          </a:avLst>
        </a:prstGeom>
        <a:solidFill>
          <a:srgbClr val="365F91"/>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Y71"/>
  <sheetViews>
    <sheetView showGridLines="0" tabSelected="1" zoomScalePageLayoutView="0" workbookViewId="0" topLeftCell="A1">
      <selection activeCell="E61" sqref="E61:P61"/>
    </sheetView>
  </sheetViews>
  <sheetFormatPr defaultColWidth="9.140625" defaultRowHeight="15"/>
  <cols>
    <col min="1" max="1" width="0.85546875" style="1" customWidth="1"/>
    <col min="2" max="2" width="3.421875" style="1" customWidth="1"/>
    <col min="3" max="3" width="8.7109375" style="1" customWidth="1"/>
    <col min="4" max="4" width="6.57421875" style="1" customWidth="1"/>
    <col min="5" max="16" width="10.7109375" style="3" customWidth="1"/>
    <col min="17" max="17" width="3.28125" style="3" customWidth="1"/>
    <col min="18" max="18" width="4.57421875" style="3" customWidth="1"/>
    <col min="19" max="19" width="15.421875" style="3" customWidth="1"/>
    <col min="20" max="20" width="0.85546875" style="1" customWidth="1"/>
    <col min="21" max="16384" width="9.140625" style="1" customWidth="1"/>
  </cols>
  <sheetData>
    <row r="1" spans="2:19" ht="9.75" customHeight="1">
      <c r="B1" s="78"/>
      <c r="C1" s="78"/>
      <c r="D1" s="78"/>
      <c r="E1" s="78"/>
      <c r="F1" s="78"/>
      <c r="G1" s="78"/>
      <c r="H1" s="78"/>
      <c r="I1" s="78"/>
      <c r="J1" s="78"/>
      <c r="K1" s="78"/>
      <c r="L1" s="78"/>
      <c r="M1" s="78"/>
      <c r="N1" s="78"/>
      <c r="O1" s="78"/>
      <c r="P1" s="78"/>
      <c r="Q1" s="78"/>
      <c r="R1" s="78"/>
      <c r="S1" s="78"/>
    </row>
    <row r="2" spans="2:19" ht="30" customHeight="1">
      <c r="B2" s="86" t="s">
        <v>26</v>
      </c>
      <c r="C2" s="86"/>
      <c r="D2" s="86"/>
      <c r="E2" s="86"/>
      <c r="F2" s="86"/>
      <c r="G2" s="86"/>
      <c r="H2" s="86"/>
      <c r="I2" s="86"/>
      <c r="J2" s="86"/>
      <c r="K2" s="86"/>
      <c r="L2" s="86"/>
      <c r="M2" s="86"/>
      <c r="N2" s="86"/>
      <c r="O2" s="86"/>
      <c r="P2" s="86"/>
      <c r="Q2" s="86"/>
      <c r="R2" s="86"/>
      <c r="S2" s="86"/>
    </row>
    <row r="3" spans="2:25" ht="24" customHeight="1">
      <c r="B3" s="87" t="s">
        <v>27</v>
      </c>
      <c r="C3" s="87"/>
      <c r="D3" s="87"/>
      <c r="E3" s="87"/>
      <c r="F3" s="87"/>
      <c r="G3" s="87"/>
      <c r="H3" s="87"/>
      <c r="I3" s="87"/>
      <c r="J3" s="87"/>
      <c r="K3" s="87"/>
      <c r="L3" s="87"/>
      <c r="M3" s="87"/>
      <c r="N3" s="87"/>
      <c r="O3" s="87"/>
      <c r="P3" s="87"/>
      <c r="Q3" s="87"/>
      <c r="R3" s="87"/>
      <c r="S3" s="87"/>
      <c r="Y3" s="1" t="s">
        <v>37</v>
      </c>
    </row>
    <row r="4" spans="2:19" ht="5.25" customHeight="1">
      <c r="B4" s="7"/>
      <c r="C4" s="7"/>
      <c r="D4" s="7"/>
      <c r="E4" s="7"/>
      <c r="F4" s="7"/>
      <c r="G4" s="7"/>
      <c r="H4" s="7"/>
      <c r="I4" s="7"/>
      <c r="J4" s="7"/>
      <c r="K4" s="7"/>
      <c r="L4" s="7"/>
      <c r="M4" s="7"/>
      <c r="N4" s="7"/>
      <c r="O4" s="7"/>
      <c r="P4" s="7"/>
      <c r="Q4" s="7"/>
      <c r="R4" s="7"/>
      <c r="S4" s="7"/>
    </row>
    <row r="5" spans="2:19" ht="4.5" customHeight="1">
      <c r="B5" s="85"/>
      <c r="C5" s="85"/>
      <c r="D5" s="85"/>
      <c r="E5" s="85"/>
      <c r="F5" s="85"/>
      <c r="G5" s="85"/>
      <c r="H5" s="85"/>
      <c r="I5" s="85"/>
      <c r="J5" s="85"/>
      <c r="K5" s="85"/>
      <c r="L5" s="85"/>
      <c r="M5" s="85"/>
      <c r="N5" s="85"/>
      <c r="O5" s="85"/>
      <c r="P5" s="85"/>
      <c r="Q5" s="85"/>
      <c r="R5" s="85"/>
      <c r="S5" s="85"/>
    </row>
    <row r="6" spans="4:10" ht="51" customHeight="1">
      <c r="D6" s="2"/>
      <c r="E6" s="84" t="s">
        <v>16</v>
      </c>
      <c r="F6" s="84"/>
      <c r="G6" s="84"/>
      <c r="H6" s="2"/>
      <c r="I6" s="2"/>
      <c r="J6" s="2"/>
    </row>
    <row r="7" spans="5:18" ht="22.5" customHeight="1">
      <c r="E7" s="84"/>
      <c r="F7" s="84"/>
      <c r="G7" s="84"/>
      <c r="H7" s="76"/>
      <c r="I7" s="4"/>
      <c r="J7" s="4"/>
      <c r="K7" s="4"/>
      <c r="L7" s="4"/>
      <c r="M7" s="4"/>
      <c r="N7" s="4"/>
      <c r="O7" s="4"/>
      <c r="P7" s="4"/>
      <c r="Q7" s="4"/>
      <c r="R7" s="4"/>
    </row>
    <row r="8" spans="5:18" ht="14.25" customHeight="1">
      <c r="E8" s="94" t="s">
        <v>35</v>
      </c>
      <c r="F8" s="94"/>
      <c r="G8" s="94"/>
      <c r="H8" s="94"/>
      <c r="I8" s="94"/>
      <c r="J8" s="94"/>
      <c r="K8" s="94"/>
      <c r="L8" s="94"/>
      <c r="M8" s="94"/>
      <c r="N8" s="94"/>
      <c r="O8" s="94"/>
      <c r="P8" s="94"/>
      <c r="Q8" s="1"/>
      <c r="R8" s="1"/>
    </row>
    <row r="9" spans="5:18" ht="4.5" customHeight="1" thickBot="1">
      <c r="E9" s="10"/>
      <c r="F9" s="10"/>
      <c r="G9" s="10"/>
      <c r="H9" s="10"/>
      <c r="I9" s="10"/>
      <c r="J9" s="10"/>
      <c r="K9" s="10"/>
      <c r="L9" s="10"/>
      <c r="M9" s="10"/>
      <c r="N9" s="10"/>
      <c r="O9" s="10"/>
      <c r="P9" s="10"/>
      <c r="Q9" s="10"/>
      <c r="R9" s="10"/>
    </row>
    <row r="10" spans="4:19" s="6" customFormat="1" ht="18" customHeight="1" thickBot="1">
      <c r="D10" s="1"/>
      <c r="E10" s="31" t="s">
        <v>31</v>
      </c>
      <c r="F10" s="32" t="s">
        <v>32</v>
      </c>
      <c r="G10" s="32" t="s">
        <v>0</v>
      </c>
      <c r="H10" s="32" t="s">
        <v>1</v>
      </c>
      <c r="I10" s="32" t="s">
        <v>2</v>
      </c>
      <c r="J10" s="32" t="s">
        <v>3</v>
      </c>
      <c r="K10" s="32" t="s">
        <v>4</v>
      </c>
      <c r="L10" s="32" t="s">
        <v>5</v>
      </c>
      <c r="M10" s="32" t="s">
        <v>6</v>
      </c>
      <c r="N10" s="32" t="s">
        <v>28</v>
      </c>
      <c r="O10" s="32" t="s">
        <v>29</v>
      </c>
      <c r="P10" s="33" t="s">
        <v>30</v>
      </c>
      <c r="Q10" s="7"/>
      <c r="R10" s="7"/>
      <c r="S10" s="5"/>
    </row>
    <row r="11" spans="5:19" ht="19.5" customHeight="1">
      <c r="E11" s="43">
        <v>0</v>
      </c>
      <c r="F11" s="44">
        <v>0</v>
      </c>
      <c r="G11" s="44">
        <v>0</v>
      </c>
      <c r="H11" s="44">
        <v>0</v>
      </c>
      <c r="I11" s="44">
        <v>0</v>
      </c>
      <c r="J11" s="44">
        <v>0</v>
      </c>
      <c r="K11" s="44">
        <v>0</v>
      </c>
      <c r="L11" s="44">
        <v>0</v>
      </c>
      <c r="M11" s="44">
        <v>0</v>
      </c>
      <c r="N11" s="44">
        <v>0</v>
      </c>
      <c r="O11" s="44">
        <v>0</v>
      </c>
      <c r="P11" s="45">
        <v>0</v>
      </c>
      <c r="Q11" s="8"/>
      <c r="R11" s="7"/>
      <c r="S11" s="48">
        <f>SUM(E11:P11)</f>
        <v>0</v>
      </c>
    </row>
    <row r="12" spans="5:19" ht="14.25" customHeight="1" thickBot="1">
      <c r="E12" s="91" t="s">
        <v>23</v>
      </c>
      <c r="F12" s="92"/>
      <c r="G12" s="92"/>
      <c r="H12" s="92"/>
      <c r="I12" s="92"/>
      <c r="J12" s="92"/>
      <c r="K12" s="92"/>
      <c r="L12" s="92"/>
      <c r="M12" s="92"/>
      <c r="N12" s="92"/>
      <c r="O12" s="92"/>
      <c r="P12" s="93"/>
      <c r="S12" s="47" t="s">
        <v>7</v>
      </c>
    </row>
    <row r="13" spans="5:19" ht="15" customHeight="1" thickBot="1">
      <c r="E13" s="35"/>
      <c r="F13" s="34"/>
      <c r="G13" s="34"/>
      <c r="H13" s="34"/>
      <c r="I13" s="34"/>
      <c r="J13" s="34"/>
      <c r="K13" s="34"/>
      <c r="L13" s="34"/>
      <c r="M13" s="34"/>
      <c r="N13" s="30"/>
      <c r="O13" s="30"/>
      <c r="P13" s="36"/>
      <c r="S13" s="37" t="s">
        <v>25</v>
      </c>
    </row>
    <row r="14" spans="5:22" ht="18" customHeight="1">
      <c r="E14" s="79">
        <v>31</v>
      </c>
      <c r="F14" s="80">
        <v>28</v>
      </c>
      <c r="G14" s="80">
        <v>31</v>
      </c>
      <c r="H14" s="80">
        <v>30</v>
      </c>
      <c r="I14" s="80">
        <v>31</v>
      </c>
      <c r="J14" s="80">
        <v>30</v>
      </c>
      <c r="K14" s="80">
        <v>31</v>
      </c>
      <c r="L14" s="80">
        <v>31</v>
      </c>
      <c r="M14" s="80">
        <v>30</v>
      </c>
      <c r="N14" s="80">
        <v>31</v>
      </c>
      <c r="O14" s="80">
        <v>30</v>
      </c>
      <c r="P14" s="81">
        <v>31</v>
      </c>
      <c r="R14" s="8"/>
      <c r="S14" s="48">
        <v>365</v>
      </c>
      <c r="T14" s="9"/>
      <c r="U14" s="9"/>
      <c r="V14" s="9"/>
    </row>
    <row r="15" spans="5:22" s="10" customFormat="1" ht="14.25" customHeight="1" thickBot="1">
      <c r="E15" s="88" t="s">
        <v>34</v>
      </c>
      <c r="F15" s="89"/>
      <c r="G15" s="89"/>
      <c r="H15" s="89"/>
      <c r="I15" s="89"/>
      <c r="J15" s="89"/>
      <c r="K15" s="89"/>
      <c r="L15" s="89"/>
      <c r="M15" s="89"/>
      <c r="N15" s="89"/>
      <c r="O15" s="89"/>
      <c r="P15" s="90"/>
      <c r="Q15" s="11"/>
      <c r="R15" s="12"/>
      <c r="S15" s="47" t="s">
        <v>24</v>
      </c>
      <c r="T15" s="13"/>
      <c r="U15" s="13"/>
      <c r="V15" s="13"/>
    </row>
    <row r="16" spans="5:22" s="10" customFormat="1" ht="4.5" customHeight="1" thickBot="1">
      <c r="E16" s="11"/>
      <c r="F16" s="11"/>
      <c r="G16" s="11"/>
      <c r="H16" s="11"/>
      <c r="I16" s="11"/>
      <c r="J16" s="11"/>
      <c r="K16" s="11"/>
      <c r="L16" s="11"/>
      <c r="M16" s="11"/>
      <c r="N16" s="11"/>
      <c r="O16" s="11"/>
      <c r="P16" s="11"/>
      <c r="Q16" s="11"/>
      <c r="R16" s="12"/>
      <c r="S16" s="12"/>
      <c r="T16" s="13"/>
      <c r="U16" s="13"/>
      <c r="V16" s="13"/>
    </row>
    <row r="17" spans="5:22" s="10" customFormat="1" ht="18" customHeight="1" thickBot="1">
      <c r="E17" s="95"/>
      <c r="F17" s="95"/>
      <c r="G17" s="95"/>
      <c r="H17" s="95"/>
      <c r="I17" s="95"/>
      <c r="J17" s="11"/>
      <c r="K17" s="11"/>
      <c r="L17" s="11"/>
      <c r="M17" s="11"/>
      <c r="N17" s="11"/>
      <c r="O17" s="11"/>
      <c r="P17" s="11"/>
      <c r="Q17" s="11"/>
      <c r="R17" s="14"/>
      <c r="S17" s="15">
        <f>SUM(S11/S14)</f>
        <v>0</v>
      </c>
      <c r="T17" s="16"/>
      <c r="U17" s="13"/>
      <c r="V17" s="13"/>
    </row>
    <row r="18" spans="5:22" s="10" customFormat="1" ht="4.5" customHeight="1" thickBot="1">
      <c r="E18" s="11"/>
      <c r="F18" s="11"/>
      <c r="G18" s="11"/>
      <c r="H18" s="11"/>
      <c r="I18" s="11"/>
      <c r="J18" s="11"/>
      <c r="K18" s="11"/>
      <c r="L18" s="11"/>
      <c r="M18" s="11"/>
      <c r="N18" s="11"/>
      <c r="O18" s="11"/>
      <c r="P18" s="11"/>
      <c r="Q18" s="11"/>
      <c r="R18" s="17"/>
      <c r="S18" s="12"/>
      <c r="T18" s="13"/>
      <c r="U18" s="13"/>
      <c r="V18" s="13"/>
    </row>
    <row r="19" spans="5:22" s="10" customFormat="1" ht="18" customHeight="1" thickBot="1">
      <c r="E19" s="11"/>
      <c r="F19" s="11"/>
      <c r="G19" s="11"/>
      <c r="H19" s="11"/>
      <c r="I19" s="11"/>
      <c r="J19" s="11"/>
      <c r="K19" s="11"/>
      <c r="L19" s="11"/>
      <c r="M19" s="11"/>
      <c r="N19" s="11"/>
      <c r="O19" s="11"/>
      <c r="P19" s="11"/>
      <c r="Q19" s="11"/>
      <c r="R19" s="18" t="s">
        <v>8</v>
      </c>
      <c r="S19" s="19">
        <v>2.39</v>
      </c>
      <c r="T19" s="13"/>
      <c r="U19" s="13"/>
      <c r="V19" s="13"/>
    </row>
    <row r="20" spans="5:19" s="10" customFormat="1" ht="4.5" customHeight="1" thickBot="1">
      <c r="E20" s="11"/>
      <c r="F20" s="11"/>
      <c r="G20" s="11"/>
      <c r="H20" s="11"/>
      <c r="I20" s="11"/>
      <c r="J20" s="11"/>
      <c r="K20" s="11"/>
      <c r="L20" s="11"/>
      <c r="M20" s="11"/>
      <c r="N20" s="11"/>
      <c r="O20" s="11"/>
      <c r="P20" s="11"/>
      <c r="Q20" s="11"/>
      <c r="R20" s="20"/>
      <c r="S20" s="11"/>
    </row>
    <row r="21" spans="5:19" s="10" customFormat="1" ht="18" customHeight="1">
      <c r="E21" s="76"/>
      <c r="F21" s="76"/>
      <c r="G21" s="76"/>
      <c r="H21" s="76"/>
      <c r="I21" s="11"/>
      <c r="J21" s="11"/>
      <c r="K21" s="11"/>
      <c r="L21" s="11"/>
      <c r="M21" s="11"/>
      <c r="N21" s="11"/>
      <c r="O21" s="11"/>
      <c r="P21" s="11"/>
      <c r="Q21" s="11"/>
      <c r="R21" s="21"/>
      <c r="S21" s="38">
        <f>SUM(S17*S19)</f>
        <v>0</v>
      </c>
    </row>
    <row r="22" spans="5:19" ht="15" customHeight="1" thickBot="1">
      <c r="E22" s="84" t="s">
        <v>10</v>
      </c>
      <c r="F22" s="84"/>
      <c r="G22" s="84"/>
      <c r="H22" s="84"/>
      <c r="S22" s="49" t="s">
        <v>9</v>
      </c>
    </row>
    <row r="23" spans="5:19" ht="38.25" customHeight="1">
      <c r="E23" s="84"/>
      <c r="F23" s="84"/>
      <c r="G23" s="84"/>
      <c r="H23" s="84"/>
      <c r="S23" s="77"/>
    </row>
    <row r="24" spans="5:19" ht="9" customHeight="1">
      <c r="E24" s="84"/>
      <c r="F24" s="84"/>
      <c r="G24" s="84"/>
      <c r="H24" s="84"/>
      <c r="S24" s="77"/>
    </row>
    <row r="25" spans="4:18" ht="48.75" customHeight="1" thickBot="1">
      <c r="D25" s="96"/>
      <c r="E25" s="98" t="s">
        <v>38</v>
      </c>
      <c r="F25" s="98"/>
      <c r="G25" s="98"/>
      <c r="H25" s="98"/>
      <c r="I25" s="98"/>
      <c r="J25" s="98"/>
      <c r="K25" s="98"/>
      <c r="L25" s="98"/>
      <c r="M25" s="98"/>
      <c r="N25" s="98"/>
      <c r="O25" s="98"/>
      <c r="P25" s="98"/>
      <c r="Q25" s="29"/>
      <c r="R25" s="29"/>
    </row>
    <row r="26" spans="4:19" s="6" customFormat="1" ht="18" customHeight="1" thickBot="1">
      <c r="D26" s="96"/>
      <c r="E26" s="31" t="s">
        <v>31</v>
      </c>
      <c r="F26" s="32" t="s">
        <v>32</v>
      </c>
      <c r="G26" s="32" t="s">
        <v>0</v>
      </c>
      <c r="H26" s="32" t="s">
        <v>1</v>
      </c>
      <c r="I26" s="32" t="s">
        <v>2</v>
      </c>
      <c r="J26" s="32" t="s">
        <v>3</v>
      </c>
      <c r="K26" s="32" t="s">
        <v>4</v>
      </c>
      <c r="L26" s="32" t="s">
        <v>5</v>
      </c>
      <c r="M26" s="32" t="s">
        <v>6</v>
      </c>
      <c r="N26" s="32" t="s">
        <v>28</v>
      </c>
      <c r="O26" s="32" t="s">
        <v>29</v>
      </c>
      <c r="P26" s="33" t="s">
        <v>30</v>
      </c>
      <c r="Q26" s="7"/>
      <c r="R26" s="7"/>
      <c r="S26" s="5"/>
    </row>
    <row r="27" spans="5:19" ht="19.5" customHeight="1" thickBot="1">
      <c r="E27" s="39"/>
      <c r="F27" s="46">
        <v>0</v>
      </c>
      <c r="G27" s="22"/>
      <c r="H27" s="22"/>
      <c r="I27" s="46">
        <v>0</v>
      </c>
      <c r="J27" s="22"/>
      <c r="K27" s="22"/>
      <c r="L27" s="46">
        <v>0</v>
      </c>
      <c r="M27" s="22"/>
      <c r="N27" s="22"/>
      <c r="O27" s="46">
        <v>0</v>
      </c>
      <c r="P27" s="42"/>
      <c r="Q27" s="8"/>
      <c r="R27" s="7"/>
      <c r="S27" s="50">
        <f>SUM(E27:R27)</f>
        <v>0</v>
      </c>
    </row>
    <row r="28" spans="5:19" ht="15" customHeight="1" thickBot="1">
      <c r="E28" s="95"/>
      <c r="F28" s="95"/>
      <c r="G28" s="95"/>
      <c r="H28" s="95"/>
      <c r="I28" s="95"/>
      <c r="S28" s="47" t="s">
        <v>7</v>
      </c>
    </row>
    <row r="29" spans="5:19" ht="15" customHeight="1" thickBot="1">
      <c r="E29" s="95"/>
      <c r="F29" s="95"/>
      <c r="G29" s="95"/>
      <c r="H29" s="95"/>
      <c r="I29" s="95"/>
      <c r="S29" s="40" t="s">
        <v>33</v>
      </c>
    </row>
    <row r="30" spans="5:19" s="10" customFormat="1" ht="18" customHeight="1" thickBot="1">
      <c r="E30" s="11"/>
      <c r="F30" s="11"/>
      <c r="G30" s="11"/>
      <c r="H30" s="11"/>
      <c r="I30" s="11"/>
      <c r="J30" s="11"/>
      <c r="K30" s="11"/>
      <c r="L30" s="11"/>
      <c r="M30" s="11"/>
      <c r="N30" s="11"/>
      <c r="O30" s="11"/>
      <c r="P30" s="11"/>
      <c r="Q30" s="11"/>
      <c r="R30" s="11"/>
      <c r="S30" s="15">
        <f>SUM(S27/4)</f>
        <v>0</v>
      </c>
    </row>
    <row r="31" spans="5:19" s="10" customFormat="1" ht="4.5" customHeight="1" thickBot="1">
      <c r="E31" s="11"/>
      <c r="F31" s="11"/>
      <c r="G31" s="11"/>
      <c r="H31" s="11"/>
      <c r="I31" s="11"/>
      <c r="J31" s="11"/>
      <c r="K31" s="11"/>
      <c r="L31" s="11"/>
      <c r="M31" s="11"/>
      <c r="N31" s="11"/>
      <c r="O31" s="11"/>
      <c r="P31" s="11"/>
      <c r="Q31" s="11"/>
      <c r="R31" s="11"/>
      <c r="S31" s="11"/>
    </row>
    <row r="32" spans="5:20" s="10" customFormat="1" ht="18" customHeight="1" thickBot="1">
      <c r="E32" s="11"/>
      <c r="F32" s="11"/>
      <c r="G32" s="11"/>
      <c r="H32" s="11"/>
      <c r="I32" s="11"/>
      <c r="J32" s="11"/>
      <c r="K32" s="11"/>
      <c r="L32" s="11"/>
      <c r="M32" s="11"/>
      <c r="N32" s="11"/>
      <c r="O32" s="11"/>
      <c r="P32" s="11"/>
      <c r="Q32" s="11"/>
      <c r="R32" s="18" t="s">
        <v>8</v>
      </c>
      <c r="S32" s="19">
        <v>2.39</v>
      </c>
      <c r="T32" s="23"/>
    </row>
    <row r="33" spans="5:19" s="10" customFormat="1" ht="4.5" customHeight="1" thickBot="1">
      <c r="E33" s="11"/>
      <c r="F33" s="11"/>
      <c r="G33" s="11"/>
      <c r="H33" s="11"/>
      <c r="I33" s="11"/>
      <c r="J33" s="11"/>
      <c r="K33" s="11"/>
      <c r="L33" s="11"/>
      <c r="M33" s="11"/>
      <c r="N33" s="11"/>
      <c r="O33" s="11"/>
      <c r="P33" s="11"/>
      <c r="Q33" s="11"/>
      <c r="R33" s="20"/>
      <c r="S33" s="11"/>
    </row>
    <row r="34" spans="5:19" s="10" customFormat="1" ht="18" customHeight="1">
      <c r="E34" s="11"/>
      <c r="F34" s="11"/>
      <c r="G34" s="11"/>
      <c r="H34" s="11"/>
      <c r="I34" s="11"/>
      <c r="J34" s="11"/>
      <c r="K34" s="11"/>
      <c r="L34" s="11"/>
      <c r="M34" s="11"/>
      <c r="N34" s="11"/>
      <c r="O34" s="11"/>
      <c r="P34" s="11"/>
      <c r="Q34" s="11"/>
      <c r="R34" s="21"/>
      <c r="S34" s="38">
        <f>SUM(S30*S32)</f>
        <v>0</v>
      </c>
    </row>
    <row r="35" spans="5:19" ht="15" customHeight="1" thickBot="1">
      <c r="E35" s="84" t="s">
        <v>15</v>
      </c>
      <c r="F35" s="84"/>
      <c r="G35" s="84"/>
      <c r="H35" s="84"/>
      <c r="S35" s="49" t="s">
        <v>9</v>
      </c>
    </row>
    <row r="36" spans="5:19" ht="33.75" customHeight="1">
      <c r="E36" s="84"/>
      <c r="F36" s="84"/>
      <c r="G36" s="84"/>
      <c r="H36" s="84"/>
      <c r="S36" s="77"/>
    </row>
    <row r="37" spans="5:8" ht="16.5" customHeight="1">
      <c r="E37" s="84"/>
      <c r="F37" s="84"/>
      <c r="G37" s="84"/>
      <c r="H37" s="84"/>
    </row>
    <row r="38" spans="5:16" ht="32.25" customHeight="1" thickBot="1">
      <c r="E38" s="99" t="s">
        <v>36</v>
      </c>
      <c r="F38" s="99"/>
      <c r="G38" s="99"/>
      <c r="H38" s="99"/>
      <c r="I38" s="99"/>
      <c r="J38" s="99"/>
      <c r="K38" s="99"/>
      <c r="L38" s="99"/>
      <c r="M38" s="99"/>
      <c r="N38" s="99"/>
      <c r="O38" s="99"/>
      <c r="P38" s="99"/>
    </row>
    <row r="39" spans="5:16" ht="24" customHeight="1">
      <c r="E39" s="31" t="s">
        <v>31</v>
      </c>
      <c r="F39" s="32" t="s">
        <v>32</v>
      </c>
      <c r="G39" s="32" t="s">
        <v>0</v>
      </c>
      <c r="H39" s="32" t="s">
        <v>1</v>
      </c>
      <c r="I39" s="32" t="s">
        <v>2</v>
      </c>
      <c r="J39" s="32" t="s">
        <v>3</v>
      </c>
      <c r="K39" s="32" t="s">
        <v>4</v>
      </c>
      <c r="L39" s="32" t="s">
        <v>5</v>
      </c>
      <c r="M39" s="32" t="s">
        <v>6</v>
      </c>
      <c r="N39" s="41" t="s">
        <v>28</v>
      </c>
      <c r="O39" s="32" t="s">
        <v>29</v>
      </c>
      <c r="P39" s="33" t="s">
        <v>30</v>
      </c>
    </row>
    <row r="40" spans="4:18" ht="15" customHeight="1">
      <c r="D40" s="74" t="s">
        <v>11</v>
      </c>
      <c r="E40" s="59"/>
      <c r="F40" s="60">
        <v>0</v>
      </c>
      <c r="G40" s="61">
        <v>0</v>
      </c>
      <c r="H40" s="62"/>
      <c r="I40" s="60">
        <v>0</v>
      </c>
      <c r="J40" s="61"/>
      <c r="K40" s="62"/>
      <c r="L40" s="60">
        <v>0</v>
      </c>
      <c r="M40" s="61"/>
      <c r="N40" s="63"/>
      <c r="O40" s="60">
        <v>0</v>
      </c>
      <c r="P40" s="64"/>
      <c r="Q40" s="8"/>
      <c r="R40" s="8"/>
    </row>
    <row r="41" spans="4:18" ht="17.25">
      <c r="D41" s="74" t="s">
        <v>12</v>
      </c>
      <c r="E41" s="59"/>
      <c r="F41" s="60">
        <v>0</v>
      </c>
      <c r="G41" s="61">
        <v>0</v>
      </c>
      <c r="H41" s="62"/>
      <c r="I41" s="60">
        <v>0</v>
      </c>
      <c r="J41" s="61"/>
      <c r="K41" s="62"/>
      <c r="L41" s="60">
        <v>0</v>
      </c>
      <c r="M41" s="61"/>
      <c r="N41" s="63"/>
      <c r="O41" s="60">
        <v>0</v>
      </c>
      <c r="P41" s="64"/>
      <c r="Q41" s="8"/>
      <c r="R41" s="8"/>
    </row>
    <row r="42" spans="4:18" ht="17.25">
      <c r="D42" s="74" t="s">
        <v>13</v>
      </c>
      <c r="E42" s="59"/>
      <c r="F42" s="60">
        <v>0</v>
      </c>
      <c r="G42" s="61">
        <v>0</v>
      </c>
      <c r="H42" s="62"/>
      <c r="I42" s="60">
        <v>0</v>
      </c>
      <c r="J42" s="61"/>
      <c r="K42" s="62"/>
      <c r="L42" s="60">
        <v>0</v>
      </c>
      <c r="M42" s="61"/>
      <c r="N42" s="63"/>
      <c r="O42" s="60">
        <v>0</v>
      </c>
      <c r="P42" s="64"/>
      <c r="Q42" s="8"/>
      <c r="R42" s="8"/>
    </row>
    <row r="43" spans="4:18" ht="18" thickBot="1">
      <c r="D43" s="74" t="s">
        <v>14</v>
      </c>
      <c r="E43" s="65"/>
      <c r="F43" s="66">
        <v>0</v>
      </c>
      <c r="G43" s="67">
        <v>0</v>
      </c>
      <c r="H43" s="68"/>
      <c r="I43" s="66">
        <v>0</v>
      </c>
      <c r="J43" s="67"/>
      <c r="K43" s="68"/>
      <c r="L43" s="66">
        <v>0</v>
      </c>
      <c r="M43" s="67"/>
      <c r="N43" s="69"/>
      <c r="O43" s="66">
        <v>0</v>
      </c>
      <c r="P43" s="70"/>
      <c r="Q43" s="8"/>
      <c r="R43" s="8"/>
    </row>
    <row r="44" spans="4:16" ht="17.25">
      <c r="D44" s="74"/>
      <c r="E44" s="11"/>
      <c r="F44" s="71" t="s">
        <v>17</v>
      </c>
      <c r="G44" s="71"/>
      <c r="H44" s="11"/>
      <c r="I44" s="71" t="s">
        <v>17</v>
      </c>
      <c r="J44" s="71"/>
      <c r="K44" s="11"/>
      <c r="L44" s="71" t="s">
        <v>17</v>
      </c>
      <c r="M44" s="71"/>
      <c r="N44" s="71"/>
      <c r="O44" s="71" t="s">
        <v>17</v>
      </c>
      <c r="P44" s="71"/>
    </row>
    <row r="45" spans="4:18" ht="17.25">
      <c r="D45" s="74" t="s">
        <v>11</v>
      </c>
      <c r="E45" s="72"/>
      <c r="F45" s="73">
        <f>+F40</f>
        <v>0</v>
      </c>
      <c r="G45" s="73"/>
      <c r="H45" s="72"/>
      <c r="I45" s="73">
        <f>+I40</f>
        <v>0</v>
      </c>
      <c r="J45" s="73"/>
      <c r="K45" s="72"/>
      <c r="L45" s="73">
        <f>+L40</f>
        <v>0</v>
      </c>
      <c r="M45" s="73"/>
      <c r="N45" s="73"/>
      <c r="O45" s="73">
        <f>+O40</f>
        <v>0</v>
      </c>
      <c r="P45" s="73"/>
      <c r="Q45" s="24"/>
      <c r="R45" s="26"/>
    </row>
    <row r="46" spans="4:18" ht="17.25">
      <c r="D46" s="74" t="s">
        <v>14</v>
      </c>
      <c r="E46" s="11"/>
      <c r="F46" s="40">
        <f>SUM(F41:F43)</f>
        <v>0</v>
      </c>
      <c r="G46" s="40"/>
      <c r="H46" s="11"/>
      <c r="I46" s="40">
        <f>SUM(I41:I43)</f>
        <v>0</v>
      </c>
      <c r="J46" s="40"/>
      <c r="K46" s="11"/>
      <c r="L46" s="40">
        <f>SUM(L41:L43)</f>
        <v>0</v>
      </c>
      <c r="M46" s="40"/>
      <c r="N46" s="40"/>
      <c r="O46" s="40">
        <f>SUM(O41:O43)</f>
        <v>0</v>
      </c>
      <c r="P46" s="40"/>
      <c r="R46" s="26"/>
    </row>
    <row r="47" spans="4:18" ht="4.5" customHeight="1" thickBot="1">
      <c r="D47" s="74"/>
      <c r="E47" s="11"/>
      <c r="F47" s="11"/>
      <c r="G47" s="11"/>
      <c r="H47" s="11"/>
      <c r="I47" s="11"/>
      <c r="J47" s="11"/>
      <c r="K47" s="11"/>
      <c r="L47" s="11"/>
      <c r="M47" s="11"/>
      <c r="N47" s="11"/>
      <c r="O47" s="11"/>
      <c r="P47" s="11"/>
      <c r="R47" s="26"/>
    </row>
    <row r="48" spans="4:19" ht="17.25">
      <c r="D48" s="74" t="s">
        <v>11</v>
      </c>
      <c r="E48" s="72"/>
      <c r="F48" s="73">
        <f>F45</f>
        <v>0</v>
      </c>
      <c r="G48" s="73"/>
      <c r="H48" s="73"/>
      <c r="I48" s="73">
        <f>I45</f>
        <v>0</v>
      </c>
      <c r="J48" s="73"/>
      <c r="K48" s="73"/>
      <c r="L48" s="73">
        <f>L45</f>
        <v>0</v>
      </c>
      <c r="M48" s="73"/>
      <c r="N48" s="73"/>
      <c r="O48" s="73">
        <f>O45</f>
        <v>0</v>
      </c>
      <c r="P48" s="73"/>
      <c r="Q48" s="25"/>
      <c r="R48" s="26"/>
      <c r="S48" s="51">
        <f>SUM(F48:R49)</f>
        <v>0</v>
      </c>
    </row>
    <row r="49" spans="4:19" ht="18" thickBot="1">
      <c r="D49" s="74" t="s">
        <v>14</v>
      </c>
      <c r="E49" s="11"/>
      <c r="F49" s="40">
        <f>F46*2.35</f>
        <v>0</v>
      </c>
      <c r="G49" s="40"/>
      <c r="H49" s="40"/>
      <c r="I49" s="40">
        <f>I46*2.35</f>
        <v>0</v>
      </c>
      <c r="J49" s="40"/>
      <c r="K49" s="40"/>
      <c r="L49" s="40">
        <f>L46*2.35</f>
        <v>0</v>
      </c>
      <c r="M49" s="40"/>
      <c r="N49" s="40"/>
      <c r="O49" s="40">
        <f>O46*2.35</f>
        <v>0</v>
      </c>
      <c r="P49" s="40"/>
      <c r="Q49" s="5"/>
      <c r="S49" s="47" t="s">
        <v>7</v>
      </c>
    </row>
    <row r="50" spans="4:19" ht="9.75" customHeight="1">
      <c r="D50" s="58"/>
      <c r="F50" s="27" t="s">
        <v>18</v>
      </c>
      <c r="G50" s="27"/>
      <c r="I50" s="27" t="s">
        <v>18</v>
      </c>
      <c r="J50" s="27"/>
      <c r="L50" s="27" t="s">
        <v>18</v>
      </c>
      <c r="M50" s="27"/>
      <c r="N50" s="27"/>
      <c r="O50" s="27" t="s">
        <v>18</v>
      </c>
      <c r="P50" s="27"/>
      <c r="S50" s="11"/>
    </row>
    <row r="51" spans="6:19" ht="13.5" customHeight="1">
      <c r="F51" s="27" t="s">
        <v>19</v>
      </c>
      <c r="G51" s="27"/>
      <c r="I51" s="27" t="s">
        <v>19</v>
      </c>
      <c r="J51" s="27"/>
      <c r="L51" s="27" t="s">
        <v>19</v>
      </c>
      <c r="M51" s="27"/>
      <c r="N51" s="27"/>
      <c r="O51" s="27" t="s">
        <v>19</v>
      </c>
      <c r="S51" s="40" t="s">
        <v>33</v>
      </c>
    </row>
    <row r="52" ht="4.5" customHeight="1" thickBot="1">
      <c r="S52" s="11"/>
    </row>
    <row r="53" spans="5:19" s="10" customFormat="1" ht="18" customHeight="1" thickBot="1">
      <c r="E53" s="11"/>
      <c r="F53" s="11"/>
      <c r="G53" s="11"/>
      <c r="H53" s="11"/>
      <c r="I53" s="11"/>
      <c r="J53" s="11"/>
      <c r="K53" s="11"/>
      <c r="L53" s="11"/>
      <c r="M53" s="11"/>
      <c r="N53" s="11"/>
      <c r="O53" s="11"/>
      <c r="P53" s="11"/>
      <c r="Q53" s="11"/>
      <c r="R53" s="11"/>
      <c r="S53" s="15">
        <f>SUM(S48/4)</f>
        <v>0</v>
      </c>
    </row>
    <row r="54" ht="5.25" customHeight="1" thickBot="1">
      <c r="S54" s="11"/>
    </row>
    <row r="55" spans="5:20" s="10" customFormat="1" ht="18" customHeight="1" thickBot="1">
      <c r="E55" s="11"/>
      <c r="F55" s="11"/>
      <c r="G55" s="11"/>
      <c r="H55" s="11"/>
      <c r="I55" s="11"/>
      <c r="J55" s="11"/>
      <c r="K55" s="11"/>
      <c r="L55" s="11"/>
      <c r="M55" s="11"/>
      <c r="N55" s="11"/>
      <c r="O55" s="11"/>
      <c r="P55" s="11"/>
      <c r="Q55" s="11"/>
      <c r="R55" s="18" t="s">
        <v>8</v>
      </c>
      <c r="S55" s="19">
        <v>2.39</v>
      </c>
      <c r="T55" s="23"/>
    </row>
    <row r="56" spans="5:19" s="10" customFormat="1" ht="4.5" customHeight="1" thickBot="1">
      <c r="E56" s="11"/>
      <c r="F56" s="11"/>
      <c r="G56" s="11"/>
      <c r="H56" s="11"/>
      <c r="I56" s="11"/>
      <c r="J56" s="11"/>
      <c r="K56" s="11"/>
      <c r="L56" s="11"/>
      <c r="M56" s="11"/>
      <c r="N56" s="11"/>
      <c r="O56" s="11"/>
      <c r="P56" s="11"/>
      <c r="Q56" s="11"/>
      <c r="R56" s="20"/>
      <c r="S56" s="11"/>
    </row>
    <row r="57" spans="5:19" s="10" customFormat="1" ht="18" customHeight="1">
      <c r="E57" s="11"/>
      <c r="F57" s="11"/>
      <c r="G57" s="11"/>
      <c r="H57" s="11"/>
      <c r="I57" s="11"/>
      <c r="J57" s="11"/>
      <c r="K57" s="11"/>
      <c r="L57" s="11"/>
      <c r="M57" s="11"/>
      <c r="N57" s="11"/>
      <c r="O57" s="11"/>
      <c r="P57" s="11"/>
      <c r="Q57" s="11"/>
      <c r="R57" s="21"/>
      <c r="S57" s="38">
        <f>SUM(S53*S55)</f>
        <v>0</v>
      </c>
    </row>
    <row r="58" ht="15" customHeight="1" thickBot="1">
      <c r="S58" s="49" t="s">
        <v>9</v>
      </c>
    </row>
    <row r="59" ht="34.5" customHeight="1">
      <c r="S59" s="77"/>
    </row>
    <row r="60" ht="24" customHeight="1">
      <c r="E60" s="75" t="s">
        <v>22</v>
      </c>
    </row>
    <row r="61" spans="5:18" ht="32.25" customHeight="1">
      <c r="E61" s="98" t="s">
        <v>39</v>
      </c>
      <c r="F61" s="98"/>
      <c r="G61" s="98"/>
      <c r="H61" s="98"/>
      <c r="I61" s="98"/>
      <c r="J61" s="98"/>
      <c r="K61" s="98"/>
      <c r="L61" s="98"/>
      <c r="M61" s="98"/>
      <c r="N61" s="98"/>
      <c r="O61" s="98"/>
      <c r="P61" s="98"/>
      <c r="Q61" s="29"/>
      <c r="R61" s="29"/>
    </row>
    <row r="62" ht="4.5" customHeight="1" thickBot="1">
      <c r="E62" s="5"/>
    </row>
    <row r="63" spans="5:19" ht="18" customHeight="1">
      <c r="E63" s="54" t="s">
        <v>31</v>
      </c>
      <c r="F63" s="7"/>
      <c r="G63" s="54" t="s">
        <v>30</v>
      </c>
      <c r="H63" s="7"/>
      <c r="I63" s="7"/>
      <c r="J63" s="7"/>
      <c r="K63" s="7"/>
      <c r="L63" s="7"/>
      <c r="M63" s="7"/>
      <c r="N63" s="7"/>
      <c r="O63" s="7"/>
      <c r="P63" s="7"/>
      <c r="Q63" s="7"/>
      <c r="R63" s="7"/>
      <c r="S63" s="52" t="s">
        <v>7</v>
      </c>
    </row>
    <row r="64" spans="5:19" ht="18" customHeight="1" thickBot="1">
      <c r="E64" s="55">
        <v>0</v>
      </c>
      <c r="F64" s="56"/>
      <c r="G64" s="55">
        <v>0</v>
      </c>
      <c r="I64" s="7"/>
      <c r="S64" s="53">
        <f>SUM(E64+G64)</f>
        <v>0</v>
      </c>
    </row>
    <row r="65" spans="6:19" ht="4.5" customHeight="1" thickBot="1">
      <c r="F65" s="8"/>
      <c r="S65" s="11"/>
    </row>
    <row r="66" spans="5:20" s="10" customFormat="1" ht="18" customHeight="1" thickBot="1">
      <c r="E66" s="97" t="s">
        <v>20</v>
      </c>
      <c r="F66" s="28"/>
      <c r="G66" s="97" t="s">
        <v>21</v>
      </c>
      <c r="H66" s="11"/>
      <c r="I66" s="11"/>
      <c r="J66" s="11"/>
      <c r="K66" s="11"/>
      <c r="L66" s="11"/>
      <c r="M66" s="11"/>
      <c r="N66" s="11"/>
      <c r="O66" s="11"/>
      <c r="P66" s="11"/>
      <c r="Q66" s="11"/>
      <c r="R66" s="18" t="s">
        <v>8</v>
      </c>
      <c r="S66" s="19">
        <v>2.39</v>
      </c>
      <c r="T66" s="23"/>
    </row>
    <row r="67" spans="5:19" s="10" customFormat="1" ht="4.5" customHeight="1" thickBot="1">
      <c r="E67" s="97"/>
      <c r="F67" s="28"/>
      <c r="G67" s="97"/>
      <c r="H67" s="11"/>
      <c r="I67" s="11"/>
      <c r="J67" s="11"/>
      <c r="K67" s="11"/>
      <c r="L67" s="11"/>
      <c r="M67" s="11"/>
      <c r="N67" s="11"/>
      <c r="O67" s="11"/>
      <c r="P67" s="11"/>
      <c r="Q67" s="11"/>
      <c r="R67" s="20"/>
      <c r="S67" s="11"/>
    </row>
    <row r="68" spans="5:19" s="10" customFormat="1" ht="18" customHeight="1">
      <c r="E68" s="97"/>
      <c r="F68" s="28"/>
      <c r="G68" s="97"/>
      <c r="H68" s="11"/>
      <c r="I68" s="11"/>
      <c r="J68" s="11"/>
      <c r="K68" s="11"/>
      <c r="L68" s="11"/>
      <c r="M68" s="11"/>
      <c r="N68" s="11"/>
      <c r="O68" s="11"/>
      <c r="P68" s="11"/>
      <c r="Q68" s="11"/>
      <c r="R68" s="21"/>
      <c r="S68" s="38">
        <f>SUM(S64*S66)</f>
        <v>0</v>
      </c>
    </row>
    <row r="69" spans="5:19" ht="15" customHeight="1" thickBot="1">
      <c r="E69" s="82"/>
      <c r="F69" s="83"/>
      <c r="G69" s="82"/>
      <c r="H69" s="57"/>
      <c r="I69" s="57"/>
      <c r="J69" s="57"/>
      <c r="K69" s="57"/>
      <c r="L69" s="57"/>
      <c r="S69" s="49" t="s">
        <v>9</v>
      </c>
    </row>
    <row r="70" spans="5:12" ht="15" customHeight="1">
      <c r="E70" s="57"/>
      <c r="F70" s="57"/>
      <c r="G70" s="57"/>
      <c r="H70" s="57"/>
      <c r="I70" s="57"/>
      <c r="J70" s="57"/>
      <c r="K70" s="57"/>
      <c r="L70" s="57"/>
    </row>
    <row r="71" spans="5:12" ht="2.25" customHeight="1">
      <c r="E71" s="57"/>
      <c r="F71" s="57"/>
      <c r="G71" s="57"/>
      <c r="H71" s="57"/>
      <c r="I71" s="57"/>
      <c r="J71" s="57"/>
      <c r="K71" s="57"/>
      <c r="L71" s="57"/>
    </row>
    <row r="72" ht="93" customHeight="1"/>
    <row r="73" ht="3.75" customHeight="1"/>
    <row r="76" ht="17.25"/>
    <row r="77" ht="17.25"/>
    <row r="78" ht="17.25"/>
    <row r="79" ht="17.25"/>
  </sheetData>
  <sheetProtection/>
  <mergeCells count="18">
    <mergeCell ref="E35:H37"/>
    <mergeCell ref="E17:I17"/>
    <mergeCell ref="E28:I28"/>
    <mergeCell ref="E29:I29"/>
    <mergeCell ref="D25:D26"/>
    <mergeCell ref="E66:E68"/>
    <mergeCell ref="G66:G68"/>
    <mergeCell ref="E25:P25"/>
    <mergeCell ref="E38:P38"/>
    <mergeCell ref="E61:P61"/>
    <mergeCell ref="E22:H24"/>
    <mergeCell ref="B5:S5"/>
    <mergeCell ref="B2:S2"/>
    <mergeCell ref="B3:S3"/>
    <mergeCell ref="E15:P15"/>
    <mergeCell ref="E12:P12"/>
    <mergeCell ref="E8:P8"/>
    <mergeCell ref="E6:G7"/>
  </mergeCells>
  <printOptions/>
  <pageMargins left="0" right="0" top="0" bottom="0" header="0.3" footer="0.3"/>
  <pageSetup fitToHeight="1" fitToWidth="1" horizontalDpi="600" verticalDpi="6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Niemuth</dc:creator>
  <cp:keywords/>
  <dc:description/>
  <cp:lastModifiedBy>Susan Niemuth</cp:lastModifiedBy>
  <cp:lastPrinted>2018-05-15T14:09:55Z</cp:lastPrinted>
  <dcterms:created xsi:type="dcterms:W3CDTF">2017-06-26T17:56:20Z</dcterms:created>
  <dcterms:modified xsi:type="dcterms:W3CDTF">2018-05-15T15:06:53Z</dcterms:modified>
  <cp:category/>
  <cp:version/>
  <cp:contentType/>
  <cp:contentStatus/>
</cp:coreProperties>
</file>